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sssuncoast-my.sharepoint.com/personal/adunham_fsssuncoast_org/Documents/Desktop/Marketing/Analytics/Websites Data/"/>
    </mc:Choice>
  </mc:AlternateContent>
  <xr:revisionPtr revIDLastSave="0" documentId="8_{705AAC9C-C05E-45A5-B4BD-F0FA7E79DDF1}" xr6:coauthVersionLast="47" xr6:coauthVersionMax="47" xr10:uidLastSave="{00000000-0000-0000-0000-000000000000}"/>
  <bookViews>
    <workbookView xWindow="28680" yWindow="-120" windowWidth="29040" windowHeight="15840" xr2:uid="{926240A8-14CF-4020-8942-357E897F9712}"/>
  </bookViews>
  <sheets>
    <sheet name="Suncoas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10" fontId="5" fillId="4" borderId="10" xfId="1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hnson-paula\AppData\Local\Microsoft\Windows\INetCache\Content.Outlook\QOOMRIPA\202412%20CBC%20Measure%20Splatbook.xlsx" TargetMode="External"/><Relationship Id="rId1" Type="http://schemas.openxmlformats.org/officeDocument/2006/relationships/externalLinkPath" Target="/Users/johnson-paula/AppData/Local/Microsoft/Windows/INetCache/Content.Outlook/QOOMRIPA/202412%20CBC%20Measure%20Spla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"/>
      <sheetName val="KCI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Worker Caseload</v>
          </cell>
          <cell r="N1" t="str">
            <v>Count of CARS Workers w-25+ Cases</v>
          </cell>
          <cell r="O1" t="str">
            <v>Percent of CARS Workers w-25+</v>
          </cell>
          <cell r="P1" t="str">
            <v>Children Seen Every 30 Days</v>
          </cell>
        </row>
        <row r="12">
          <cell r="A12" t="str">
            <v>FSS Suncoast</v>
          </cell>
          <cell r="B12">
            <v>697</v>
          </cell>
          <cell r="C12">
            <v>0.26291965296114672</v>
          </cell>
          <cell r="D12">
            <v>645</v>
          </cell>
          <cell r="E12">
            <v>0.24330441342889475</v>
          </cell>
          <cell r="F12">
            <v>1309</v>
          </cell>
          <cell r="G12">
            <v>0.49377593360995853</v>
          </cell>
          <cell r="H12">
            <v>2651</v>
          </cell>
          <cell r="I12">
            <v>189</v>
          </cell>
          <cell r="J12">
            <v>89</v>
          </cell>
          <cell r="K12">
            <v>0.47089947089947087</v>
          </cell>
          <cell r="L12">
            <v>0</v>
          </cell>
          <cell r="M12">
            <v>13.34</v>
          </cell>
          <cell r="N12">
            <v>9</v>
          </cell>
          <cell r="O12">
            <v>6.3829787234042548E-2</v>
          </cell>
          <cell r="P12">
            <v>0.9977214317144194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D87AC-274D-4593-959A-69682015A6E0}">
  <sheetPr>
    <pageSetUpPr fitToPage="1"/>
  </sheetPr>
  <dimension ref="A1:P2"/>
  <sheetViews>
    <sheetView tabSelected="1" workbookViewId="0">
      <selection activeCell="D7" sqref="D7"/>
    </sheetView>
  </sheetViews>
  <sheetFormatPr defaultRowHeight="15" x14ac:dyDescent="0.25"/>
  <cols>
    <col min="1" max="1" width="11.7109375" bestFit="1" customWidth="1"/>
    <col min="11" max="12" width="11.28515625" customWidth="1"/>
  </cols>
  <sheetData>
    <row r="1" spans="1:16" ht="75" x14ac:dyDescent="0.25">
      <c r="A1" s="1" t="str">
        <f>[1]splat!A1</f>
        <v>Agency</v>
      </c>
      <c r="B1" s="2" t="str">
        <f>[1]splat!B1</f>
        <v>FSS Episodes</v>
      </c>
      <c r="C1" s="3" t="str">
        <f>[1]splat!C1</f>
        <v>Percent FSS Episodes</v>
      </c>
      <c r="D1" s="3" t="str">
        <f>[1]splat!D1</f>
        <v>In-Home Episodes</v>
      </c>
      <c r="E1" s="3" t="str">
        <f>[1]splat!E1</f>
        <v>Percent In-Home</v>
      </c>
      <c r="F1" s="3" t="str">
        <f>[1]splat!F1</f>
        <v>OOHC Episodes</v>
      </c>
      <c r="G1" s="3" t="str">
        <f>[1]splat!G1</f>
        <v>Percent OOHC</v>
      </c>
      <c r="H1" s="4" t="str">
        <f>[1]splat!H1</f>
        <v>Total Services Episodes</v>
      </c>
      <c r="I1" s="5" t="str">
        <f>[1]splat!I1</f>
        <v>Previous CARS Worker Count</v>
      </c>
      <c r="J1" s="6" t="str">
        <f>[1]splat!J1</f>
        <v>Retained Previous CARS Workers</v>
      </c>
      <c r="K1" s="7" t="str">
        <f>[1]splat!K1</f>
        <v>Retained Percentage</v>
      </c>
      <c r="L1" s="8" t="str">
        <f>[1]splat!L1</f>
        <v>Count of Unlicensed Placements</v>
      </c>
      <c r="M1" s="5" t="str">
        <f>[1]splat!M1</f>
        <v>Avg CARS Worker Caseload</v>
      </c>
      <c r="N1" s="6" t="str">
        <f>[1]splat!N1</f>
        <v>Count of CARS Workers w-25+ Cases</v>
      </c>
      <c r="O1" s="9" t="str">
        <f>[1]splat!O1</f>
        <v>Percent of CARS Workers w-25+</v>
      </c>
      <c r="P1" s="10" t="str">
        <f>[1]splat!P1</f>
        <v>Children Seen Every 30 Days</v>
      </c>
    </row>
    <row r="2" spans="1:16" x14ac:dyDescent="0.25">
      <c r="A2" s="11" t="str">
        <f>[1]splat!A12</f>
        <v>FSS Suncoast</v>
      </c>
      <c r="B2" s="12">
        <f>[1]splat!B12</f>
        <v>697</v>
      </c>
      <c r="C2" s="13">
        <f>[1]splat!C12</f>
        <v>0.26291965296114672</v>
      </c>
      <c r="D2" s="14">
        <f>[1]splat!D12</f>
        <v>645</v>
      </c>
      <c r="E2" s="13">
        <f>[1]splat!E12</f>
        <v>0.24330441342889475</v>
      </c>
      <c r="F2" s="14">
        <f>[1]splat!F12</f>
        <v>1309</v>
      </c>
      <c r="G2" s="13">
        <f>[1]splat!G12</f>
        <v>0.49377593360995853</v>
      </c>
      <c r="H2" s="15">
        <f>[1]splat!H12</f>
        <v>2651</v>
      </c>
      <c r="I2" s="16">
        <f>[1]splat!I12</f>
        <v>189</v>
      </c>
      <c r="J2" s="17">
        <f>[1]splat!J12</f>
        <v>89</v>
      </c>
      <c r="K2" s="18">
        <f>[1]splat!K12</f>
        <v>0.47089947089947087</v>
      </c>
      <c r="L2" s="19">
        <f>[1]splat!L12</f>
        <v>0</v>
      </c>
      <c r="M2" s="16">
        <f>[1]splat!M12</f>
        <v>13.34</v>
      </c>
      <c r="N2" s="17">
        <f>[1]splat!N12</f>
        <v>9</v>
      </c>
      <c r="O2" s="20">
        <f>[1]splat!O12</f>
        <v>6.3829787234042548E-2</v>
      </c>
      <c r="P2" s="21">
        <f>[1]splat!P12</f>
        <v>0.9977214317144194</v>
      </c>
    </row>
  </sheetData>
  <pageMargins left="0.7" right="0.7" top="0.75" bottom="0.75" header="0.3" footer="0.3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Suncoast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Dunham</dc:creator>
  <cp:lastModifiedBy>Ann Dunham</cp:lastModifiedBy>
  <dcterms:created xsi:type="dcterms:W3CDTF">2025-01-15T14:18:56Z</dcterms:created>
  <dcterms:modified xsi:type="dcterms:W3CDTF">2025-01-15T14:20:04Z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2025-01-15T14:19:07Z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20036bc1-05da-4c8f-99e0-a6d3de32f2df</vt:lpwstr>
  </property>
  <property fmtid="{D5CDD505-2E9C-101B-9397-08002B2CF9AE}" pid="7" name="MSIP_Label_defa4170-0d19-0005-0004-bc88714345d2_ActionId">
    <vt:lpwstr>15e3ab4d-e500-4efc-9310-cadf5d324f15</vt:lpwstr>
  </property>
  <property fmtid="{D5CDD505-2E9C-101B-9397-08002B2CF9AE}" pid="8" name="MSIP_Label_defa4170-0d19-0005-0004-bc88714345d2_ContentBits">
    <vt:lpwstr>0</vt:lpwstr>
  </property>
</Properties>
</file>