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sssuncoast-my.sharepoint.com/personal/adunham_fsssuncoast_org/Documents/Desktop/Marketing/Analytics/Websites Data/"/>
    </mc:Choice>
  </mc:AlternateContent>
  <xr:revisionPtr revIDLastSave="9" documentId="8_{E0E8B7FA-B544-4AA9-8714-477B70D783AB}" xr6:coauthVersionLast="47" xr6:coauthVersionMax="47" xr10:uidLastSave="{FBD7E7A6-60AD-4FF6-9DFD-8DB9679D4129}"/>
  <bookViews>
    <workbookView xWindow="-110" yWindow="-110" windowWidth="19420" windowHeight="10420" xr2:uid="{856CA322-554F-4169-ADD4-68A6155940EA}"/>
  </bookViews>
  <sheets>
    <sheet name="Suncoast" sheetId="1" r:id="rId1"/>
    <sheet name="FSSNF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" i="2" l="1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  <c r="P1" i="2"/>
  <c r="O1" i="2"/>
  <c r="M1" i="2"/>
  <c r="L1" i="2"/>
  <c r="K1" i="2"/>
  <c r="J1" i="2"/>
  <c r="I1" i="2"/>
  <c r="H1" i="2"/>
  <c r="G1" i="2"/>
  <c r="F1" i="2"/>
  <c r="E1" i="2"/>
  <c r="D1" i="2"/>
  <c r="C1" i="2"/>
  <c r="B1" i="2"/>
  <c r="A1" i="2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left"/>
    </xf>
    <xf numFmtId="0" fontId="6" fillId="4" borderId="9" xfId="0" applyFont="1" applyFill="1" applyBorder="1" applyAlignment="1">
      <alignment horizontal="center"/>
    </xf>
    <xf numFmtId="10" fontId="6" fillId="4" borderId="10" xfId="1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10" fontId="0" fillId="2" borderId="13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hnson-paula\AppData\Local\Microsoft\Windows\INetCache\Content.Outlook\QOOMRIPA\202410%20CBC%20Measure%20Splatbook.xlsx" TargetMode="External"/><Relationship Id="rId1" Type="http://schemas.openxmlformats.org/officeDocument/2006/relationships/externalLinkPath" Target="/Users/johnson-paula/AppData/Local/Microsoft/Windows/INetCache/Content.Outlook/QOOMRIPA/202410%20CBC%20Measure%20Spla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lat"/>
      <sheetName val="Links"/>
      <sheetName val="broward"/>
      <sheetName val="palmbeach"/>
      <sheetName val="CNSWF"/>
      <sheetName val="CNH"/>
      <sheetName val="Citrus"/>
      <sheetName val="CCK"/>
      <sheetName val="CPC"/>
      <sheetName val="FIP"/>
      <sheetName val="FPCF"/>
      <sheetName val="FSSNF"/>
      <sheetName val="Suncoast"/>
      <sheetName val="Heartland"/>
      <sheetName val="KCI"/>
      <sheetName val="Kids First"/>
      <sheetName val="NFW-East"/>
      <sheetName val="NFW-West"/>
      <sheetName val="PSS"/>
      <sheetName val="SCC"/>
    </sheetNames>
    <sheetDataSet>
      <sheetData sheetId="0" refreshError="1">
        <row r="1">
          <cell r="A1" t="str">
            <v>Agency</v>
          </cell>
          <cell r="B1" t="str">
            <v>FSS Episodes</v>
          </cell>
          <cell r="C1" t="str">
            <v>Percent FSS Episodes</v>
          </cell>
          <cell r="D1" t="str">
            <v>In-Home Episodes</v>
          </cell>
          <cell r="E1" t="str">
            <v>Percent In-Home</v>
          </cell>
          <cell r="F1" t="str">
            <v>OOHC Episodes</v>
          </cell>
          <cell r="G1" t="str">
            <v>Percent OOHC</v>
          </cell>
          <cell r="H1" t="str">
            <v>Total Services Episodes</v>
          </cell>
          <cell r="I1" t="str">
            <v>Previous CARS Worker Count</v>
          </cell>
          <cell r="J1" t="str">
            <v>Retained Previous CARS Workers</v>
          </cell>
          <cell r="K1" t="str">
            <v>Retained Percentage</v>
          </cell>
          <cell r="L1" t="str">
            <v>Count of Unlicensed Placements</v>
          </cell>
          <cell r="M1" t="str">
            <v>Avg CARS Worker Caseload</v>
          </cell>
          <cell r="N1" t="str">
            <v>Count of CARS Workers w-25+ Cases</v>
          </cell>
          <cell r="O1" t="str">
            <v>Percent of CARS Workers w-25+</v>
          </cell>
          <cell r="P1" t="str">
            <v>Children Seen Every 30 Days</v>
          </cell>
        </row>
        <row r="11">
          <cell r="A11" t="str">
            <v>Family Support Services of North Fla</v>
          </cell>
          <cell r="B11">
            <v>564</v>
          </cell>
          <cell r="C11">
            <v>0.22022647403358064</v>
          </cell>
          <cell r="D11">
            <v>952</v>
          </cell>
          <cell r="E11">
            <v>0.37172979304959003</v>
          </cell>
          <cell r="F11">
            <v>1045</v>
          </cell>
          <cell r="G11">
            <v>0.40804373291682938</v>
          </cell>
          <cell r="H11">
            <v>2561</v>
          </cell>
          <cell r="I11">
            <v>123</v>
          </cell>
          <cell r="J11">
            <v>75</v>
          </cell>
          <cell r="K11">
            <v>0.6097560975609756</v>
          </cell>
          <cell r="L11">
            <v>0</v>
          </cell>
          <cell r="M11">
            <v>17.670000000000002</v>
          </cell>
          <cell r="N11">
            <v>20</v>
          </cell>
          <cell r="O11">
            <v>0.16949152542372881</v>
          </cell>
          <cell r="P11">
            <v>0.9975031290811931</v>
          </cell>
        </row>
        <row r="12">
          <cell r="A12" t="str">
            <v>FSS Suncoast</v>
          </cell>
          <cell r="B12">
            <v>603</v>
          </cell>
          <cell r="C12">
            <v>0.22884250474383303</v>
          </cell>
          <cell r="D12">
            <v>662</v>
          </cell>
          <cell r="E12">
            <v>0.25123339658444022</v>
          </cell>
          <cell r="F12">
            <v>1370</v>
          </cell>
          <cell r="G12">
            <v>0.51992409867172673</v>
          </cell>
          <cell r="H12">
            <v>2635</v>
          </cell>
          <cell r="I12">
            <v>186</v>
          </cell>
          <cell r="J12">
            <v>89</v>
          </cell>
          <cell r="K12">
            <v>0.478494623655914</v>
          </cell>
          <cell r="L12">
            <v>0</v>
          </cell>
          <cell r="M12">
            <v>15.2</v>
          </cell>
          <cell r="N12">
            <v>17</v>
          </cell>
          <cell r="O12">
            <v>0.1118421052631579</v>
          </cell>
          <cell r="P12">
            <v>0.99775656724666761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4D78B-0419-4B91-8EFD-69BE6C8F602B}">
  <dimension ref="A1:P2"/>
  <sheetViews>
    <sheetView tabSelected="1" topLeftCell="J1" workbookViewId="0">
      <selection activeCell="Q1" sqref="Q1:V1048576"/>
    </sheetView>
  </sheetViews>
  <sheetFormatPr defaultRowHeight="14.5" x14ac:dyDescent="0.35"/>
  <cols>
    <col min="1" max="1" width="11.6328125" bestFit="1" customWidth="1"/>
    <col min="11" max="12" width="11.36328125" customWidth="1"/>
  </cols>
  <sheetData>
    <row r="1" spans="1:16" ht="72.5" x14ac:dyDescent="0.35">
      <c r="A1" s="1" t="str">
        <f>[1]splat!A1</f>
        <v>Agency</v>
      </c>
      <c r="B1" s="2" t="str">
        <f>[1]splat!B1</f>
        <v>FSS Episodes</v>
      </c>
      <c r="C1" s="3" t="str">
        <f>[1]splat!C1</f>
        <v>Percent FSS Episodes</v>
      </c>
      <c r="D1" s="3" t="str">
        <f>[1]splat!D1</f>
        <v>In-Home Episodes</v>
      </c>
      <c r="E1" s="3" t="str">
        <f>[1]splat!E1</f>
        <v>Percent In-Home</v>
      </c>
      <c r="F1" s="3" t="str">
        <f>[1]splat!F1</f>
        <v>OOHC Episodes</v>
      </c>
      <c r="G1" s="3" t="str">
        <f>[1]splat!G1</f>
        <v>Percent OOHC</v>
      </c>
      <c r="H1" s="4" t="str">
        <f>[1]splat!H1</f>
        <v>Total Services Episodes</v>
      </c>
      <c r="I1" s="5" t="str">
        <f>[1]splat!I1</f>
        <v>Previous CARS Worker Count</v>
      </c>
      <c r="J1" s="6" t="str">
        <f>[1]splat!J1</f>
        <v>Retained Previous CARS Workers</v>
      </c>
      <c r="K1" s="7" t="str">
        <f>[1]splat!K1</f>
        <v>Retained Percentage</v>
      </c>
      <c r="L1" s="8" t="str">
        <f>[1]splat!L1</f>
        <v>Count of Unlicensed Placements</v>
      </c>
      <c r="M1" s="9" t="str">
        <f>[1]splat!M1</f>
        <v>Avg CARS Worker Caseload</v>
      </c>
      <c r="N1" s="10" t="str">
        <f>[1]splat!N1</f>
        <v>Count of CARS Workers w-25+ Cases</v>
      </c>
      <c r="O1" s="11" t="str">
        <f>[1]splat!O1</f>
        <v>Percent of CARS Workers w-25+</v>
      </c>
      <c r="P1" s="12" t="str">
        <f>[1]splat!P1</f>
        <v>Children Seen Every 30 Days</v>
      </c>
    </row>
    <row r="2" spans="1:16" x14ac:dyDescent="0.35">
      <c r="A2" s="13" t="str">
        <f>[1]splat!A12</f>
        <v>FSS Suncoast</v>
      </c>
      <c r="B2" s="14">
        <f>[1]splat!B12</f>
        <v>603</v>
      </c>
      <c r="C2" s="15">
        <f>[1]splat!C12</f>
        <v>0.22884250474383303</v>
      </c>
      <c r="D2" s="16">
        <f>[1]splat!D12</f>
        <v>662</v>
      </c>
      <c r="E2" s="15">
        <f>[1]splat!E12</f>
        <v>0.25123339658444022</v>
      </c>
      <c r="F2" s="16">
        <f>[1]splat!F12</f>
        <v>1370</v>
      </c>
      <c r="G2" s="15">
        <f>[1]splat!G12</f>
        <v>0.51992409867172673</v>
      </c>
      <c r="H2" s="17">
        <f>[1]splat!H12</f>
        <v>2635</v>
      </c>
      <c r="I2" s="18">
        <f>[1]splat!I12</f>
        <v>186</v>
      </c>
      <c r="J2" s="19">
        <f>[1]splat!J12</f>
        <v>89</v>
      </c>
      <c r="K2" s="20">
        <f>[1]splat!K12</f>
        <v>0.478494623655914</v>
      </c>
      <c r="L2" s="21">
        <f>[1]splat!L12</f>
        <v>0</v>
      </c>
      <c r="M2" s="18">
        <f>[1]splat!M12</f>
        <v>15.2</v>
      </c>
      <c r="N2" s="19">
        <f>[1]splat!N12</f>
        <v>17</v>
      </c>
      <c r="O2" s="22">
        <f>[1]splat!O12</f>
        <v>0.1118421052631579</v>
      </c>
      <c r="P2" s="23">
        <f>[1]splat!P12</f>
        <v>0.99775656724666761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C01DE-D47C-4D8A-9D58-8E9D28408EB7}">
  <sheetPr>
    <pageSetUpPr fitToPage="1"/>
  </sheetPr>
  <dimension ref="A1:P2"/>
  <sheetViews>
    <sheetView topLeftCell="B1" workbookViewId="0">
      <selection activeCell="N1" sqref="N1"/>
    </sheetView>
  </sheetViews>
  <sheetFormatPr defaultRowHeight="14.5" x14ac:dyDescent="0.35"/>
  <cols>
    <col min="1" max="1" width="30.6328125" bestFit="1" customWidth="1"/>
    <col min="11" max="11" width="10.36328125" customWidth="1"/>
    <col min="12" max="12" width="11.36328125" customWidth="1"/>
  </cols>
  <sheetData>
    <row r="1" spans="1:16" ht="72.5" x14ac:dyDescent="0.35">
      <c r="A1" s="1" t="str">
        <f>[1]splat!A1</f>
        <v>Agency</v>
      </c>
      <c r="B1" s="2" t="str">
        <f>[1]splat!B1</f>
        <v>FSS Episodes</v>
      </c>
      <c r="C1" s="3" t="str">
        <f>[1]splat!C1</f>
        <v>Percent FSS Episodes</v>
      </c>
      <c r="D1" s="3" t="str">
        <f>[1]splat!D1</f>
        <v>In-Home Episodes</v>
      </c>
      <c r="E1" s="3" t="str">
        <f>[1]splat!E1</f>
        <v>Percent In-Home</v>
      </c>
      <c r="F1" s="3" t="str">
        <f>[1]splat!F1</f>
        <v>OOHC Episodes</v>
      </c>
      <c r="G1" s="3" t="str">
        <f>[1]splat!G1</f>
        <v>Percent OOHC</v>
      </c>
      <c r="H1" s="4" t="str">
        <f>[1]splat!H1</f>
        <v>Total Services Episodes</v>
      </c>
      <c r="I1" s="5" t="str">
        <f>[1]splat!I1</f>
        <v>Previous CARS Worker Count</v>
      </c>
      <c r="J1" s="6" t="str">
        <f>[1]splat!J1</f>
        <v>Retained Previous CARS Workers</v>
      </c>
      <c r="K1" s="7" t="str">
        <f>[1]splat!K1</f>
        <v>Retained Percentage</v>
      </c>
      <c r="L1" s="8" t="str">
        <f>[1]splat!L1</f>
        <v>Count of Unlicensed Placements</v>
      </c>
      <c r="M1" s="9" t="str">
        <f>[1]splat!M1</f>
        <v>Avg CARS Worker Caseload</v>
      </c>
      <c r="N1" s="10" t="str">
        <f>[1]splat!N1</f>
        <v>Count of CARS Workers w-25+ Cases</v>
      </c>
      <c r="O1" s="11" t="str">
        <f>[1]splat!O1</f>
        <v>Percent of CARS Workers w-25+</v>
      </c>
      <c r="P1" s="12" t="str">
        <f>[1]splat!P1</f>
        <v>Children Seen Every 30 Days</v>
      </c>
    </row>
    <row r="2" spans="1:16" x14ac:dyDescent="0.35">
      <c r="A2" s="13" t="str">
        <f>[1]splat!A11</f>
        <v>Family Support Services of North Fla</v>
      </c>
      <c r="B2" s="14">
        <f>[1]splat!B11</f>
        <v>564</v>
      </c>
      <c r="C2" s="15">
        <f>[1]splat!C11</f>
        <v>0.22022647403358064</v>
      </c>
      <c r="D2" s="16">
        <f>[1]splat!D11</f>
        <v>952</v>
      </c>
      <c r="E2" s="15">
        <f>[1]splat!E11</f>
        <v>0.37172979304959003</v>
      </c>
      <c r="F2" s="16">
        <f>[1]splat!F11</f>
        <v>1045</v>
      </c>
      <c r="G2" s="15">
        <f>[1]splat!G11</f>
        <v>0.40804373291682938</v>
      </c>
      <c r="H2" s="17">
        <f>[1]splat!H11</f>
        <v>2561</v>
      </c>
      <c r="I2" s="18">
        <f>[1]splat!I11</f>
        <v>123</v>
      </c>
      <c r="J2" s="19">
        <f>[1]splat!J11</f>
        <v>75</v>
      </c>
      <c r="K2" s="20">
        <f>[1]splat!K11</f>
        <v>0.6097560975609756</v>
      </c>
      <c r="L2" s="21">
        <f>[1]splat!L11</f>
        <v>0</v>
      </c>
      <c r="M2" s="18">
        <f>[1]splat!M11</f>
        <v>17.670000000000002</v>
      </c>
      <c r="N2" s="19">
        <f>[1]splat!N11</f>
        <v>20</v>
      </c>
      <c r="O2" s="22">
        <f>[1]splat!O11</f>
        <v>0.16949152542372881</v>
      </c>
      <c r="P2" s="23">
        <f>[1]splat!P11</f>
        <v>0.9975031290811931</v>
      </c>
    </row>
  </sheetData>
  <pageMargins left="0.7" right="0.7" top="0.75" bottom="0.75" header="0.3" footer="0.3"/>
  <pageSetup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Suncoast</vt:lpstr>
      <vt:lpstr>FSSNF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Paula</dc:creator>
  <cp:lastModifiedBy>Ann Dunham</cp:lastModifiedBy>
  <cp:lastPrinted>2024-11-20T22:33:18Z</cp:lastPrinted>
  <dcterms:created xsi:type="dcterms:W3CDTF">2024-11-20T20:42:54Z</dcterms:created>
  <dcterms:modified xsi:type="dcterms:W3CDTF">2024-11-20T22:47:55Z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2024-11-20T22:33:23Z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20036bc1-05da-4c8f-99e0-a6d3de32f2df</vt:lpwstr>
  </property>
  <property fmtid="{D5CDD505-2E9C-101B-9397-08002B2CF9AE}" pid="7" name="MSIP_Label_defa4170-0d19-0005-0004-bc88714345d2_ActionId">
    <vt:lpwstr>2ef8d733-484f-4d66-b570-73b1362f64c8</vt:lpwstr>
  </property>
  <property fmtid="{D5CDD505-2E9C-101B-9397-08002B2CF9AE}" pid="8" name="MSIP_Label_defa4170-0d19-0005-0004-bc88714345d2_ContentBits">
    <vt:lpwstr>0</vt:lpwstr>
  </property>
</Properties>
</file>